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<sst xmlns="http://schemas.openxmlformats.org/spreadsheetml/2006/main" count="65" uniqueCount="52">
  <si>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</si>
  <si>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</si>
  <si>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</si>
  <si>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</si>
  <si>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</si>
  <si>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</si>
  <si>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</si>
  <si>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</si>
  <si>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</si>
  <si>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</si>
  <si>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Калинина, 161</t>
  </si>
  <si>
    <t>м.п.</t>
  </si>
  <si>
    <t>шт.</t>
  </si>
  <si>
    <t>Директор ООО "РЭК №7"</t>
  </si>
  <si>
    <t>Клещёв С.В.</t>
  </si>
  <si>
    <t>Инженер-сметчик</t>
  </si>
  <si>
    <t>Устранение течи стояков ГВ в подвале</t>
  </si>
  <si>
    <t>1+1</t>
  </si>
  <si>
    <t>Смена стояков ГВ (кв. 30)</t>
  </si>
  <si>
    <t>Накопительная ведомость по текущему ремонту за 2022 г.</t>
  </si>
  <si>
    <t>Баранова Е.Н.</t>
  </si>
  <si>
    <t>Замена элементов питания на ВПС-2</t>
  </si>
  <si>
    <t>Устранение течи стояков в подвале и полотенцесушителя в кв. 8</t>
  </si>
  <si>
    <t>1+3+2</t>
  </si>
  <si>
    <t>Устранение течи стояка ГВ под квартирой (кв. 1)</t>
  </si>
  <si>
    <t>Замена датчика движения</t>
  </si>
  <si>
    <t>Ремонт песочницы</t>
  </si>
  <si>
    <t>Замена выключателя (машинное отделение)</t>
  </si>
  <si>
    <t>Смена части коллектора ГВ</t>
  </si>
  <si>
    <t>Смена части стояка горячей воды (кв. 30)</t>
  </si>
  <si>
    <t>Устранение течи стояка г/в на кухне (кв. 30)</t>
  </si>
  <si>
    <t>Ремонт пежпанельных швов</t>
  </si>
  <si>
    <t>Вывоз строительного мусора</t>
  </si>
  <si>
    <t>т</t>
  </si>
  <si>
    <t>Установка почтовых ящиков</t>
  </si>
  <si>
    <t>Ремонт подъезда</t>
  </si>
  <si>
    <t>компл</t>
  </si>
  <si>
    <t>Устройство кровли из профлиста над козырьком входным</t>
  </si>
  <si>
    <t>Замена сгона на насосе в теплопункте</t>
  </si>
  <si>
    <t>Устранение течи под кв. 6</t>
  </si>
  <si>
    <t>Смена задвижки</t>
  </si>
  <si>
    <t>Смена стояка горячей воды через перекрытие в 12 квартиру (кв. 6)</t>
  </si>
  <si>
    <t>Подключение 2-х циркуляционных насосов (теплоузел)</t>
  </si>
  <si>
    <t>Установка выключателя на 5 этаже</t>
  </si>
  <si>
    <t>Смена стояка горячей воды (кв. 18)</t>
  </si>
  <si>
    <t>Устранение течи стояка горячей воды в подвале</t>
  </si>
  <si>
    <t>январь</t>
  </si>
  <si>
    <t>февраль</t>
  </si>
  <si>
    <t>апрель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</si>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</sst>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Arial Cyr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5" fillId="33" borderId="1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8" fillId="34" borderId="11" xfId="52" applyFont="1" applyFill="1" applyBorder="1" applyAlignment="1">
      <alignment horizontal="left" wrapText="1"/>
      <protection/>
    </xf>
    <xf numFmtId="0" fontId="9" fillId="34" borderId="12" xfId="52" applyFont="1" applyFill="1" applyBorder="1" applyAlignment="1">
      <alignment horizontal="left" wrapText="1"/>
      <protection/>
    </xf>
    <xf numFmtId="4" fontId="10" fillId="33" borderId="12" xfId="52" applyNumberFormat="1" applyFont="1" applyFill="1" applyBorder="1" applyAlignment="1">
      <alignment horizontal="center"/>
      <protection/>
    </xf>
    <xf numFmtId="4" fontId="10" fillId="0" borderId="12" xfId="52" applyNumberFormat="1" applyFont="1" applyBorder="1" applyAlignment="1">
      <alignment horizontal="center"/>
      <protection/>
    </xf>
    <xf numFmtId="2" fontId="10" fillId="0" borderId="12" xfId="52" applyNumberFormat="1" applyFont="1" applyBorder="1" applyAlignment="1">
      <alignment horizontal="center"/>
      <protection/>
    </xf>
    <xf numFmtId="4" fontId="11" fillId="0" borderId="12" xfId="52" applyNumberFormat="1" applyFont="1" applyBorder="1" applyAlignment="1">
      <alignment horizontal="center"/>
      <protection/>
    </xf>
    <xf numFmtId="0" fontId="10" fillId="0" borderId="10" xfId="52" applyFont="1" applyBorder="1" applyAlignment="1">
      <alignment horizontal="center" vertical="center" wrapText="1"/>
      <protection/>
    </xf>
    <xf numFmtId="4" fontId="10" fillId="33" borderId="10" xfId="52" applyNumberFormat="1" applyFont="1" applyFill="1" applyBorder="1" applyAlignment="1">
      <alignment vertical="center"/>
      <protection/>
    </xf>
    <xf numFmtId="4" fontId="10" fillId="0" borderId="10" xfId="52" applyNumberFormat="1" applyFont="1" applyBorder="1" applyAlignment="1">
      <alignment horizontal="center"/>
      <protection/>
    </xf>
    <xf numFmtId="2" fontId="10" fillId="0" borderId="10" xfId="52" applyNumberFormat="1" applyFont="1" applyBorder="1" applyAlignment="1">
      <alignment horizontal="center"/>
      <protection/>
    </xf>
    <xf numFmtId="4" fontId="11" fillId="0" borderId="10" xfId="52" applyNumberFormat="1" applyFont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10" fillId="0" borderId="10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4" fontId="10" fillId="33" borderId="0" xfId="52" applyNumberFormat="1" applyFont="1" applyFill="1" applyBorder="1" applyAlignment="1">
      <alignment vertical="center"/>
      <protection/>
    </xf>
    <xf numFmtId="4" fontId="10" fillId="0" borderId="0" xfId="52" applyNumberFormat="1" applyFont="1" applyBorder="1" applyAlignment="1">
      <alignment horizontal="center"/>
      <protection/>
    </xf>
    <xf numFmtId="2" fontId="10" fillId="0" borderId="0" xfId="52" applyNumberFormat="1" applyFont="1" applyBorder="1" applyAlignment="1">
      <alignment horizontal="center"/>
      <protection/>
    </xf>
    <xf numFmtId="4" fontId="11" fillId="0" borderId="0" xfId="52" applyNumberFormat="1" applyFont="1" applyBorder="1" applyAlignment="1">
      <alignment horizontal="center"/>
      <protection/>
    </xf>
    <xf numFmtId="0" fontId="10" fillId="0" borderId="14" xfId="52" applyFont="1" applyBorder="1" applyAlignment="1">
      <alignment horizontal="left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4" fontId="10" fillId="33" borderId="14" xfId="52" applyNumberFormat="1" applyFont="1" applyFill="1" applyBorder="1" applyAlignment="1">
      <alignment vertical="center"/>
      <protection/>
    </xf>
    <xf numFmtId="4" fontId="10" fillId="0" borderId="14" xfId="52" applyNumberFormat="1" applyFont="1" applyBorder="1" applyAlignment="1">
      <alignment horizontal="center"/>
      <protection/>
    </xf>
    <xf numFmtId="2" fontId="10" fillId="0" borderId="14" xfId="52" applyNumberFormat="1" applyFont="1" applyBorder="1" applyAlignment="1">
      <alignment horizontal="center"/>
      <protection/>
    </xf>
    <xf numFmtId="4" fontId="11" fillId="0" borderId="14" xfId="52" applyNumberFormat="1" applyFont="1" applyBorder="1" applyAlignment="1">
      <alignment horizontal="center"/>
      <protection/>
    </xf>
    <xf numFmtId="0" fontId="10" fillId="0" borderId="15" xfId="52" applyFont="1" applyBorder="1" applyAlignment="1">
      <alignment horizontal="left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4" fontId="10" fillId="33" borderId="15" xfId="52" applyNumberFormat="1" applyFont="1" applyFill="1" applyBorder="1" applyAlignment="1">
      <alignment vertical="center"/>
      <protection/>
    </xf>
    <xf numFmtId="4" fontId="10" fillId="0" borderId="15" xfId="52" applyNumberFormat="1" applyFont="1" applyBorder="1" applyAlignment="1">
      <alignment horizontal="center"/>
      <protection/>
    </xf>
    <xf numFmtId="2" fontId="10" fillId="0" borderId="15" xfId="52" applyNumberFormat="1" applyFont="1" applyBorder="1" applyAlignment="1">
      <alignment horizontal="center"/>
      <protection/>
    </xf>
    <xf numFmtId="4" fontId="11" fillId="0" borderId="15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0">
      <selection activeCell="N5" sqref="N5"/>
    </sheetView>
  </sheetViews>
  <sheetFormatPr defaultColWidth="9.140625" defaultRowHeight="15"/>
  <cols>
    <col min="1" max="1" width="20.140625" style="0" customWidth="1"/>
    <col min="2" max="2" width="7.28125" style="0" customWidth="1"/>
    <col min="4" max="4" width="7.28125" style="0" customWidth="1"/>
    <col min="5" max="5" width="7.00390625" style="0" customWidth="1"/>
    <col min="6" max="6" width="8.00390625" style="0" customWidth="1"/>
    <col min="7" max="7" width="6.57421875" style="0" customWidth="1"/>
    <col min="8" max="8" width="7.7109375" style="0" customWidth="1"/>
    <col min="9" max="9" width="7.28125" style="0" customWidth="1"/>
  </cols>
  <sheetData>
    <row r="1" spans="1:16" ht="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">
      <c r="A2" s="4" t="s">
        <v>0</v>
      </c>
      <c r="B2" s="4" t="s">
        <v>1</v>
      </c>
      <c r="C2" s="4" t="s">
        <v>2</v>
      </c>
      <c r="D2" s="5" t="s">
        <v>3</v>
      </c>
      <c r="E2" s="3" t="s">
        <v>46</v>
      </c>
      <c r="F2" s="3" t="s">
        <v>47</v>
      </c>
      <c r="G2" s="6" t="s">
        <v>4</v>
      </c>
      <c r="H2" s="6" t="s">
        <v>48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49</v>
      </c>
      <c r="N2" s="3" t="s">
        <v>50</v>
      </c>
      <c r="O2" s="6" t="s">
        <v>51</v>
      </c>
      <c r="P2" s="7" t="s">
        <v>9</v>
      </c>
    </row>
    <row r="3" spans="1:16" ht="15">
      <c r="A3" s="8" t="s">
        <v>10</v>
      </c>
      <c r="B3" s="9"/>
      <c r="C3" s="9"/>
      <c r="D3" s="10">
        <f>E3+F3+G3+H3+I3+J3+K3+L3+M3+N3+O3+P3</f>
        <v>427.27</v>
      </c>
      <c r="E3" s="11">
        <f aca="true" t="shared" si="0" ref="E3:K3">SUM(E4:E14)</f>
        <v>14.01</v>
      </c>
      <c r="F3" s="12">
        <f t="shared" si="0"/>
        <v>1.27</v>
      </c>
      <c r="G3" s="11">
        <f t="shared" si="0"/>
        <v>12.25</v>
      </c>
      <c r="H3" s="11">
        <f t="shared" si="0"/>
        <v>2.84</v>
      </c>
      <c r="I3" s="11">
        <f>I10+I11+I12+I13+I14+I15</f>
        <v>33.47</v>
      </c>
      <c r="J3" s="11">
        <f>J16+J17+J18+J19</f>
        <v>280.45</v>
      </c>
      <c r="K3" s="11">
        <f t="shared" si="0"/>
        <v>0</v>
      </c>
      <c r="L3" s="11">
        <f>L20+L21</f>
        <v>7.38</v>
      </c>
      <c r="M3" s="11">
        <f>M4</f>
        <v>0</v>
      </c>
      <c r="N3" s="11">
        <f>N22+N23</f>
        <v>13.23</v>
      </c>
      <c r="O3" s="11">
        <f>O24+O25</f>
        <v>12.85</v>
      </c>
      <c r="P3" s="13">
        <f>P26+P27+P28+P29</f>
        <v>49.52</v>
      </c>
    </row>
    <row r="4" spans="1:16" ht="24">
      <c r="A4" s="20" t="s">
        <v>16</v>
      </c>
      <c r="B4" s="14" t="s">
        <v>17</v>
      </c>
      <c r="C4" s="14" t="s">
        <v>11</v>
      </c>
      <c r="D4" s="15"/>
      <c r="E4" s="16">
        <v>9.74</v>
      </c>
      <c r="F4" s="17"/>
      <c r="G4" s="16"/>
      <c r="H4" s="16"/>
      <c r="I4" s="16"/>
      <c r="J4" s="16"/>
      <c r="K4" s="16"/>
      <c r="L4" s="16"/>
      <c r="M4" s="16"/>
      <c r="N4" s="16"/>
      <c r="O4" s="16"/>
      <c r="P4" s="18"/>
    </row>
    <row r="5" spans="1:16" ht="24">
      <c r="A5" s="20" t="s">
        <v>18</v>
      </c>
      <c r="B5" s="14">
        <v>1.5</v>
      </c>
      <c r="C5" s="14" t="s">
        <v>11</v>
      </c>
      <c r="D5" s="15"/>
      <c r="E5" s="16">
        <v>4.27</v>
      </c>
      <c r="F5" s="17"/>
      <c r="G5" s="16"/>
      <c r="H5" s="16"/>
      <c r="I5" s="16"/>
      <c r="J5" s="16"/>
      <c r="K5" s="16"/>
      <c r="L5" s="16"/>
      <c r="M5" s="16"/>
      <c r="N5" s="16"/>
      <c r="O5" s="16"/>
      <c r="P5" s="18"/>
    </row>
    <row r="6" spans="1:16" ht="24">
      <c r="A6" s="20" t="s">
        <v>21</v>
      </c>
      <c r="B6" s="14">
        <v>1</v>
      </c>
      <c r="C6" s="14" t="s">
        <v>12</v>
      </c>
      <c r="D6" s="15"/>
      <c r="E6" s="16"/>
      <c r="F6" s="17">
        <v>1.27</v>
      </c>
      <c r="G6" s="16"/>
      <c r="H6" s="16"/>
      <c r="I6" s="16"/>
      <c r="J6" s="16"/>
      <c r="K6" s="16"/>
      <c r="L6" s="16"/>
      <c r="M6" s="16"/>
      <c r="N6" s="16"/>
      <c r="O6" s="16"/>
      <c r="P6" s="18"/>
    </row>
    <row r="7" spans="1:16" ht="48">
      <c r="A7" s="20" t="s">
        <v>22</v>
      </c>
      <c r="B7" s="14" t="s">
        <v>23</v>
      </c>
      <c r="C7" s="14" t="s">
        <v>11</v>
      </c>
      <c r="D7" s="15"/>
      <c r="E7" s="16"/>
      <c r="F7" s="17"/>
      <c r="G7" s="16">
        <v>8.82</v>
      </c>
      <c r="H7" s="16"/>
      <c r="I7" s="16"/>
      <c r="J7" s="16"/>
      <c r="K7" s="16"/>
      <c r="L7" s="16"/>
      <c r="M7" s="16"/>
      <c r="N7" s="16"/>
      <c r="O7" s="16"/>
      <c r="P7" s="18"/>
    </row>
    <row r="8" spans="1:16" ht="24">
      <c r="A8" s="20" t="s">
        <v>24</v>
      </c>
      <c r="B8" s="14"/>
      <c r="C8" s="14"/>
      <c r="D8" s="15"/>
      <c r="E8" s="16"/>
      <c r="F8" s="17"/>
      <c r="G8" s="16">
        <v>3.43</v>
      </c>
      <c r="H8" s="16"/>
      <c r="I8" s="16"/>
      <c r="J8" s="16"/>
      <c r="K8" s="16"/>
      <c r="L8" s="1"/>
      <c r="M8" s="16"/>
      <c r="N8" s="16"/>
      <c r="O8" s="16"/>
      <c r="P8" s="18"/>
    </row>
    <row r="9" spans="1:16" ht="15">
      <c r="A9" s="20" t="s">
        <v>25</v>
      </c>
      <c r="B9" s="14">
        <v>1</v>
      </c>
      <c r="C9" s="14" t="s">
        <v>12</v>
      </c>
      <c r="D9" s="15"/>
      <c r="E9" s="16"/>
      <c r="F9" s="17"/>
      <c r="G9" s="16"/>
      <c r="H9" s="16">
        <v>2.84</v>
      </c>
      <c r="I9" s="16"/>
      <c r="J9" s="16"/>
      <c r="K9" s="16"/>
      <c r="L9" s="16"/>
      <c r="M9" s="16"/>
      <c r="N9" s="16"/>
      <c r="O9" s="16"/>
      <c r="P9" s="18"/>
    </row>
    <row r="10" spans="1:16" ht="15">
      <c r="A10" s="20" t="s">
        <v>26</v>
      </c>
      <c r="B10" s="14"/>
      <c r="C10" s="14"/>
      <c r="D10" s="15"/>
      <c r="E10" s="16"/>
      <c r="F10" s="17"/>
      <c r="G10" s="16"/>
      <c r="H10" s="16"/>
      <c r="I10" s="16">
        <v>4.2</v>
      </c>
      <c r="J10" s="16"/>
      <c r="K10" s="16"/>
      <c r="L10" s="16"/>
      <c r="M10" s="16"/>
      <c r="N10" s="16"/>
      <c r="O10" s="16"/>
      <c r="P10" s="18"/>
    </row>
    <row r="11" spans="1:16" ht="24">
      <c r="A11" s="20" t="s">
        <v>27</v>
      </c>
      <c r="B11" s="14">
        <v>1</v>
      </c>
      <c r="C11" s="14" t="s">
        <v>12</v>
      </c>
      <c r="D11" s="15"/>
      <c r="E11" s="16"/>
      <c r="F11" s="17"/>
      <c r="G11" s="16"/>
      <c r="H11" s="16"/>
      <c r="I11" s="16">
        <v>0.51</v>
      </c>
      <c r="J11" s="16"/>
      <c r="K11" s="16"/>
      <c r="L11" s="16"/>
      <c r="M11" s="16"/>
      <c r="N11" s="16"/>
      <c r="O11" s="16"/>
      <c r="P11" s="18"/>
    </row>
    <row r="12" spans="1:16" ht="24">
      <c r="A12" s="20" t="s">
        <v>28</v>
      </c>
      <c r="B12" s="14">
        <v>1.6</v>
      </c>
      <c r="C12" s="14" t="s">
        <v>11</v>
      </c>
      <c r="D12" s="15"/>
      <c r="E12" s="16"/>
      <c r="F12" s="17"/>
      <c r="G12" s="16"/>
      <c r="H12" s="16"/>
      <c r="I12" s="16">
        <v>5.05</v>
      </c>
      <c r="J12" s="16"/>
      <c r="K12" s="16"/>
      <c r="L12" s="16"/>
      <c r="M12" s="16"/>
      <c r="N12" s="16"/>
      <c r="O12" s="16"/>
      <c r="P12" s="18"/>
    </row>
    <row r="13" spans="1:16" ht="24">
      <c r="A13" s="20" t="s">
        <v>29</v>
      </c>
      <c r="B13" s="14">
        <v>1.5</v>
      </c>
      <c r="C13" s="14" t="s">
        <v>11</v>
      </c>
      <c r="D13" s="15"/>
      <c r="E13" s="16"/>
      <c r="F13" s="17"/>
      <c r="G13" s="16"/>
      <c r="H13" s="16"/>
      <c r="I13" s="16">
        <v>1.84</v>
      </c>
      <c r="J13" s="16"/>
      <c r="K13" s="16"/>
      <c r="L13" s="16"/>
      <c r="M13" s="16"/>
      <c r="N13" s="16"/>
      <c r="O13" s="16"/>
      <c r="P13" s="18"/>
    </row>
    <row r="14" spans="1:16" ht="24">
      <c r="A14" s="27" t="s">
        <v>30</v>
      </c>
      <c r="B14" s="28">
        <v>1.5</v>
      </c>
      <c r="C14" s="28" t="s">
        <v>11</v>
      </c>
      <c r="D14" s="29"/>
      <c r="E14" s="30"/>
      <c r="F14" s="31"/>
      <c r="G14" s="30"/>
      <c r="H14" s="30"/>
      <c r="I14" s="30">
        <v>1.36</v>
      </c>
      <c r="J14" s="30"/>
      <c r="K14" s="30"/>
      <c r="L14" s="30"/>
      <c r="M14" s="30"/>
      <c r="N14" s="30"/>
      <c r="O14" s="30"/>
      <c r="P14" s="32"/>
    </row>
    <row r="15" spans="1:16" ht="24">
      <c r="A15" s="33" t="s">
        <v>31</v>
      </c>
      <c r="B15" s="34"/>
      <c r="C15" s="34"/>
      <c r="D15" s="35"/>
      <c r="E15" s="36"/>
      <c r="F15" s="37"/>
      <c r="G15" s="36"/>
      <c r="H15" s="36"/>
      <c r="I15" s="36">
        <v>20.51</v>
      </c>
      <c r="J15" s="36"/>
      <c r="K15" s="36"/>
      <c r="L15" s="36"/>
      <c r="M15" s="36"/>
      <c r="N15" s="36"/>
      <c r="O15" s="36"/>
      <c r="P15" s="38"/>
    </row>
    <row r="16" spans="1:16" ht="24">
      <c r="A16" s="33" t="s">
        <v>32</v>
      </c>
      <c r="B16" s="34">
        <v>1.62</v>
      </c>
      <c r="C16" s="34" t="s">
        <v>33</v>
      </c>
      <c r="D16" s="35"/>
      <c r="E16" s="36"/>
      <c r="F16" s="37"/>
      <c r="G16" s="36"/>
      <c r="H16" s="36"/>
      <c r="I16" s="36"/>
      <c r="J16" s="36">
        <v>5.88</v>
      </c>
      <c r="K16" s="36"/>
      <c r="L16" s="36"/>
      <c r="M16" s="36"/>
      <c r="N16" s="36"/>
      <c r="O16" s="36"/>
      <c r="P16" s="38"/>
    </row>
    <row r="17" spans="1:16" ht="24">
      <c r="A17" s="33" t="s">
        <v>34</v>
      </c>
      <c r="B17" s="34">
        <v>16</v>
      </c>
      <c r="C17" s="34" t="s">
        <v>12</v>
      </c>
      <c r="D17" s="35"/>
      <c r="E17" s="36"/>
      <c r="F17" s="37"/>
      <c r="G17" s="36"/>
      <c r="H17" s="36"/>
      <c r="I17" s="36"/>
      <c r="J17" s="36">
        <v>52.43</v>
      </c>
      <c r="K17" s="36"/>
      <c r="L17" s="36"/>
      <c r="M17" s="36"/>
      <c r="N17" s="36"/>
      <c r="O17" s="36"/>
      <c r="P17" s="38"/>
    </row>
    <row r="18" spans="1:16" ht="15">
      <c r="A18" s="33" t="s">
        <v>35</v>
      </c>
      <c r="B18" s="34">
        <v>1</v>
      </c>
      <c r="C18" s="34" t="s">
        <v>36</v>
      </c>
      <c r="D18" s="35"/>
      <c r="E18" s="36"/>
      <c r="F18" s="37"/>
      <c r="G18" s="36"/>
      <c r="H18" s="36"/>
      <c r="I18" s="36"/>
      <c r="J18" s="36">
        <v>104.47</v>
      </c>
      <c r="K18" s="36"/>
      <c r="L18" s="36"/>
      <c r="M18" s="36"/>
      <c r="N18" s="36"/>
      <c r="O18" s="36"/>
      <c r="P18" s="38"/>
    </row>
    <row r="19" spans="1:16" ht="36">
      <c r="A19" s="33" t="s">
        <v>37</v>
      </c>
      <c r="B19" s="34"/>
      <c r="C19" s="34"/>
      <c r="D19" s="35"/>
      <c r="E19" s="36"/>
      <c r="F19" s="37"/>
      <c r="G19" s="36"/>
      <c r="H19" s="36"/>
      <c r="I19" s="36"/>
      <c r="J19" s="36">
        <v>117.67</v>
      </c>
      <c r="K19" s="36"/>
      <c r="L19" s="36"/>
      <c r="M19" s="36"/>
      <c r="N19" s="36"/>
      <c r="O19" s="36"/>
      <c r="P19" s="38"/>
    </row>
    <row r="20" spans="1:16" ht="24">
      <c r="A20" s="33" t="s">
        <v>38</v>
      </c>
      <c r="B20" s="34"/>
      <c r="C20" s="34"/>
      <c r="D20" s="35"/>
      <c r="E20" s="36"/>
      <c r="F20" s="37"/>
      <c r="G20" s="36"/>
      <c r="H20" s="36"/>
      <c r="I20" s="36"/>
      <c r="J20" s="36"/>
      <c r="K20" s="36"/>
      <c r="L20" s="36">
        <v>3.33</v>
      </c>
      <c r="M20" s="36"/>
      <c r="N20" s="36"/>
      <c r="O20" s="36"/>
      <c r="P20" s="38"/>
    </row>
    <row r="21" spans="1:16" ht="15">
      <c r="A21" s="33" t="s">
        <v>39</v>
      </c>
      <c r="B21" s="34"/>
      <c r="C21" s="34"/>
      <c r="D21" s="35"/>
      <c r="E21" s="36"/>
      <c r="F21" s="37"/>
      <c r="G21" s="36"/>
      <c r="H21" s="36"/>
      <c r="I21" s="36"/>
      <c r="J21" s="36"/>
      <c r="K21" s="36"/>
      <c r="L21" s="36">
        <v>4.05</v>
      </c>
      <c r="M21" s="36"/>
      <c r="N21" s="36"/>
      <c r="O21" s="36"/>
      <c r="P21" s="38"/>
    </row>
    <row r="22" spans="1:16" ht="15">
      <c r="A22" s="33" t="s">
        <v>39</v>
      </c>
      <c r="B22" s="34"/>
      <c r="C22" s="34"/>
      <c r="D22" s="35"/>
      <c r="E22" s="36"/>
      <c r="F22" s="37"/>
      <c r="G22" s="36"/>
      <c r="H22" s="36"/>
      <c r="I22" s="36"/>
      <c r="J22" s="36"/>
      <c r="K22" s="36"/>
      <c r="L22" s="36"/>
      <c r="M22" s="36"/>
      <c r="N22" s="36">
        <v>3.04</v>
      </c>
      <c r="O22" s="36"/>
      <c r="P22" s="38"/>
    </row>
    <row r="23" spans="1:16" ht="15">
      <c r="A23" s="33" t="s">
        <v>40</v>
      </c>
      <c r="B23" s="34"/>
      <c r="C23" s="34"/>
      <c r="D23" s="35"/>
      <c r="E23" s="36"/>
      <c r="F23" s="37"/>
      <c r="G23" s="36"/>
      <c r="H23" s="36"/>
      <c r="I23" s="36"/>
      <c r="J23" s="36"/>
      <c r="K23" s="36"/>
      <c r="L23" s="36"/>
      <c r="M23" s="36"/>
      <c r="N23" s="36">
        <v>10.19</v>
      </c>
      <c r="O23" s="36"/>
      <c r="P23" s="38"/>
    </row>
    <row r="24" spans="1:16" ht="24">
      <c r="A24" s="33" t="s">
        <v>32</v>
      </c>
      <c r="B24" s="34">
        <v>0.78</v>
      </c>
      <c r="C24" s="34" t="s">
        <v>33</v>
      </c>
      <c r="D24" s="35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36">
        <v>2.83</v>
      </c>
      <c r="P24" s="38"/>
    </row>
    <row r="25" spans="1:16" ht="36">
      <c r="A25" s="33" t="s">
        <v>41</v>
      </c>
      <c r="B25" s="34">
        <v>4</v>
      </c>
      <c r="C25" s="34" t="s">
        <v>11</v>
      </c>
      <c r="D25" s="35"/>
      <c r="E25" s="36"/>
      <c r="F25" s="37"/>
      <c r="G25" s="36"/>
      <c r="H25" s="36"/>
      <c r="I25" s="36"/>
      <c r="J25" s="36"/>
      <c r="K25" s="36"/>
      <c r="L25" s="36"/>
      <c r="M25" s="36"/>
      <c r="N25" s="36"/>
      <c r="O25" s="36">
        <v>10.02</v>
      </c>
      <c r="P25" s="38"/>
    </row>
    <row r="26" spans="1:16" ht="36">
      <c r="A26" s="33" t="s">
        <v>42</v>
      </c>
      <c r="B26" s="34"/>
      <c r="C26" s="34"/>
      <c r="D26" s="35"/>
      <c r="E26" s="36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8">
        <v>45.81</v>
      </c>
    </row>
    <row r="27" spans="1:16" ht="24">
      <c r="A27" s="33" t="s">
        <v>43</v>
      </c>
      <c r="B27" s="34">
        <v>1</v>
      </c>
      <c r="C27" s="34" t="s">
        <v>12</v>
      </c>
      <c r="D27" s="35"/>
      <c r="E27" s="36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8">
        <v>0.5</v>
      </c>
    </row>
    <row r="28" spans="1:16" ht="24">
      <c r="A28" s="33" t="s">
        <v>44</v>
      </c>
      <c r="B28" s="34"/>
      <c r="C28" s="34"/>
      <c r="D28" s="35"/>
      <c r="E28" s="36"/>
      <c r="F28" s="37"/>
      <c r="G28" s="36"/>
      <c r="H28" s="36"/>
      <c r="I28" s="36"/>
      <c r="J28" s="36"/>
      <c r="K28" s="36"/>
      <c r="L28" s="36"/>
      <c r="M28" s="36"/>
      <c r="N28" s="36"/>
      <c r="O28" s="36"/>
      <c r="P28" s="38">
        <v>2</v>
      </c>
    </row>
    <row r="29" spans="1:16" ht="24">
      <c r="A29" s="33" t="s">
        <v>45</v>
      </c>
      <c r="B29" s="34"/>
      <c r="C29" s="34"/>
      <c r="D29" s="35"/>
      <c r="E29" s="36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8">
        <v>1.21</v>
      </c>
    </row>
    <row r="30" spans="1:16" ht="15">
      <c r="A30" s="33"/>
      <c r="B30" s="34"/>
      <c r="C30" s="34"/>
      <c r="D30" s="35"/>
      <c r="E30" s="36"/>
      <c r="F30" s="37"/>
      <c r="G30" s="36"/>
      <c r="H30" s="36"/>
      <c r="I30" s="36"/>
      <c r="J30" s="36"/>
      <c r="K30" s="36"/>
      <c r="L30" s="36"/>
      <c r="M30" s="36"/>
      <c r="N30" s="36"/>
      <c r="O30" s="36"/>
      <c r="P30" s="38"/>
    </row>
    <row r="31" spans="1:16" ht="15">
      <c r="A31" s="21"/>
      <c r="B31" s="22"/>
      <c r="C31" s="22"/>
      <c r="D31" s="23"/>
      <c r="E31" s="24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6"/>
    </row>
    <row r="32" spans="1:16" ht="15">
      <c r="A32" s="21"/>
      <c r="B32" s="22"/>
      <c r="C32" s="22"/>
      <c r="D32" s="23"/>
      <c r="E32" s="24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6"/>
    </row>
    <row r="33" spans="1:16" ht="15">
      <c r="A33" s="21"/>
      <c r="B33" s="22"/>
      <c r="C33" s="22"/>
      <c r="D33" s="23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6"/>
    </row>
    <row r="34" spans="1:16" ht="15">
      <c r="A34" s="21"/>
      <c r="B34" s="22"/>
      <c r="C34" s="22"/>
      <c r="D34" s="23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6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</row>
    <row r="37" spans="1:16" ht="15">
      <c r="A37" s="1" t="s">
        <v>13</v>
      </c>
      <c r="B37" s="1"/>
      <c r="C37" s="1"/>
      <c r="D37" s="19"/>
      <c r="E37" s="19"/>
      <c r="F37" s="19"/>
      <c r="G37" s="19"/>
      <c r="H37" s="1"/>
      <c r="I37" s="1" t="s">
        <v>14</v>
      </c>
      <c r="J37" s="1"/>
      <c r="K37" s="1"/>
      <c r="L37" s="1"/>
      <c r="M37" s="1"/>
      <c r="N37" s="1"/>
      <c r="O37" s="1"/>
      <c r="P37" s="2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</row>
    <row r="39" spans="1:16" ht="15">
      <c r="A39" s="1" t="s">
        <v>15</v>
      </c>
      <c r="B39" s="1"/>
      <c r="C39" s="1"/>
      <c r="D39" s="19"/>
      <c r="E39" s="19"/>
      <c r="F39" s="19"/>
      <c r="G39" s="19"/>
      <c r="H39" s="1"/>
      <c r="I39" s="1" t="s">
        <v>20</v>
      </c>
      <c r="J39" s="1"/>
      <c r="K39" s="1"/>
      <c r="L39" s="1"/>
      <c r="M39" s="1"/>
      <c r="N39" s="1"/>
      <c r="O39" s="1"/>
      <c r="P39" s="2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2023-04-05T09:28:08Z</cp:lastPrinted>
  <dcterms:created xsi:type="dcterms:W3CDTF">2022-04-04T08:30:41Z</dcterms:created>
  <dcterms:modified xsi:type="dcterms:W3CDTF">2024-03-27T06:26:57Z</dcterms:modified>
  <cp:category/>
  <cp:version/>
  <cp:contentType/>
  <cp:contentStatus/>
</cp:coreProperties>
</file>