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B18" i="1"/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<sst xmlns="http://schemas.openxmlformats.org/spreadsheetml/2006/main" count="40" uniqueCount="40">
  <si>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</si>
  <si>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</si>
  <si>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</si>
  <si>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</si>
  <si>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</si>
  <si>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</si>
  <si>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</si>
  <si>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</si>
  <si>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</si>
  <si>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</si>
  <si>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Калинина, 182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</si>
  <si>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</si>
  <si>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</si>
  <si>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</si>
  <si>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</si>
  <si>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</si>
  <si>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</si>
  <si>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</si>
  <si>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</si>
  <si>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</si>
  <si>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</si>
  <si>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</si>
  <si>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Установка люка выхода на крышу (под. 5)</t>
  </si>
  <si>
    <t>Установка почтовых ящиков</t>
  </si>
  <si>
    <t>Ремонт подъезда под. 4</t>
  </si>
  <si>
    <t>Ремонт подъезда под. 5</t>
  </si>
  <si>
    <t>Вывоз строительного мусора</t>
  </si>
  <si>
    <t>тн</t>
  </si>
  <si>
    <t>Замена автомата (ВРУ)</t>
  </si>
  <si>
    <t>Ремонт стояка горячей воды кв. 11</t>
  </si>
  <si>
    <t>Укладка линолеума на 1 эт. под. 5</t>
  </si>
  <si>
    <t>Замена поливочного крана</t>
  </si>
  <si>
    <t>Ремонт канализации, ремонт стояка х.в. кв. 52</t>
  </si>
  <si>
    <t>Замена датчика движения</t>
  </si>
  <si>
    <t>Крепление пучка проводов на лесах с торца здания</t>
  </si>
  <si>
    <t>Техническое обслуживание СВДГО</t>
  </si>
  <si>
    <t>Опиловка деревьев</t>
  </si>
  <si>
    <t>Вывоз веток</t>
  </si>
  <si>
    <t>м3</t>
  </si>
  <si>
    <t>Замена светильников, датчиков движения под.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</si>
</sst>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7" fillId="0" borderId="1" xfId="1" applyNumberFormat="1" applyFont="1" applyBorder="1" applyAlignment="1">
      <alignment horizontal="center" vertical="top"/>
    </xf>
    <xf numFmtId="2" fontId="7" fillId="0" borderId="1" xfId="1" applyNumberFormat="1" applyFont="1" applyBorder="1" applyAlignment="1">
      <alignment horizontal="center" vertical="top"/>
    </xf>
    <xf numFmtId="4" fontId="7" fillId="0" borderId="1" xfId="1" applyNumberFormat="1" applyFont="1" applyBorder="1" applyAlignment="1">
      <alignment horizontal="center"/>
    </xf>
    <xf numFmtId="0" fontId="1" fillId="0" borderId="4" xfId="0" applyFont="1" applyBorder="1"/>
    <xf numFmtId="0" fontId="5" fillId="3" borderId="3" xfId="1" applyFont="1" applyFill="1" applyBorder="1" applyAlignment="1">
      <alignment horizontal="center" wrapText="1"/>
    </xf>
    <xf numFmtId="0" fontId="7" fillId="0" borderId="1" xfId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R16" sqref="R16"/>
    </sheetView>
  </sheetViews>
  <sheetFormatPr defaultRowHeight="15" x14ac:dyDescent="0.25"/>
  <cols>
    <col min="1" max="1" width="22.42578125" customWidth="1"/>
    <col min="4" max="4" width="8.42578125" customWidth="1"/>
    <col min="5" max="5" width="7.42578125" customWidth="1"/>
    <col min="6" max="6" width="7.7109375" customWidth="1"/>
    <col min="7" max="7" width="7.85546875" customWidth="1"/>
    <col min="8" max="8" width="9.28515625" customWidth="1"/>
    <col min="9" max="9" width="6.5703125" customWidth="1"/>
    <col min="10" max="10" width="8.140625" customWidth="1"/>
    <col min="11" max="11" width="7.7109375" customWidth="1"/>
  </cols>
  <sheetData>
    <row r="1" spans="1:16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14</v>
      </c>
      <c r="F2" s="2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2" t="s">
        <v>18</v>
      </c>
      <c r="O2" s="5" t="s">
        <v>19</v>
      </c>
      <c r="P2" s="5" t="s">
        <v>9</v>
      </c>
    </row>
    <row r="3" spans="1:16" x14ac:dyDescent="0.25">
      <c r="A3" s="16" t="s">
        <v>10</v>
      </c>
      <c r="B3" s="6"/>
      <c r="C3" s="6"/>
      <c r="D3" s="7">
        <f>SUM(E3:P3)</f>
        <v>837873.26</v>
      </c>
      <c r="E3" s="8">
        <f t="shared" ref="E3:P3" si="0">SUM(E4:E20)</f>
        <v>0</v>
      </c>
      <c r="F3" s="9">
        <f t="shared" si="0"/>
        <v>0</v>
      </c>
      <c r="G3" s="8">
        <f t="shared" si="0"/>
        <v>25467.22</v>
      </c>
      <c r="H3" s="8">
        <f t="shared" si="0"/>
        <v>639265.73</v>
      </c>
      <c r="I3" s="8">
        <f t="shared" si="0"/>
        <v>0</v>
      </c>
      <c r="J3" s="8">
        <f t="shared" si="0"/>
        <v>17956.64</v>
      </c>
      <c r="K3" s="8">
        <f t="shared" si="0"/>
        <v>12841.279999999999</v>
      </c>
      <c r="L3" s="8">
        <f t="shared" si="0"/>
        <v>943.6</v>
      </c>
      <c r="M3" s="8">
        <f t="shared" si="0"/>
        <v>14762.080000000002</v>
      </c>
      <c r="N3" s="8">
        <f t="shared" si="0"/>
        <v>0</v>
      </c>
      <c r="O3" s="8">
        <f t="shared" si="0"/>
        <v>55804.28</v>
      </c>
      <c r="P3" s="8">
        <f t="shared" si="0"/>
        <v>70832.429999999993</v>
      </c>
    </row>
    <row r="4" spans="1:16" ht="24" x14ac:dyDescent="0.25">
      <c r="A4" s="17" t="s">
        <v>22</v>
      </c>
      <c r="B4" s="10"/>
      <c r="C4" s="10"/>
      <c r="D4" s="11"/>
      <c r="E4" s="12"/>
      <c r="F4" s="13"/>
      <c r="G4" s="12">
        <v>6104.67</v>
      </c>
      <c r="H4" s="12"/>
      <c r="I4" s="12"/>
      <c r="J4" s="12"/>
      <c r="K4" s="12"/>
      <c r="L4" s="12"/>
      <c r="M4" s="12"/>
      <c r="N4" s="12"/>
      <c r="O4" s="12"/>
      <c r="P4" s="14"/>
    </row>
    <row r="5" spans="1:16" x14ac:dyDescent="0.25">
      <c r="A5" s="17" t="s">
        <v>23</v>
      </c>
      <c r="B5" s="10"/>
      <c r="C5" s="10"/>
      <c r="D5" s="11"/>
      <c r="E5" s="12"/>
      <c r="F5" s="12"/>
      <c r="G5" s="12">
        <v>19362.55</v>
      </c>
      <c r="H5" s="12"/>
      <c r="I5" s="12"/>
      <c r="J5" s="12"/>
      <c r="K5" s="12"/>
      <c r="L5" s="12"/>
      <c r="M5" s="12"/>
      <c r="N5" s="12"/>
      <c r="O5" s="12"/>
      <c r="P5" s="14"/>
    </row>
    <row r="6" spans="1:16" x14ac:dyDescent="0.25">
      <c r="A6" s="17" t="s">
        <v>24</v>
      </c>
      <c r="B6" s="10"/>
      <c r="C6" s="10"/>
      <c r="D6" s="11"/>
      <c r="E6" s="12"/>
      <c r="F6" s="12"/>
      <c r="G6" s="12"/>
      <c r="H6" s="12">
        <v>311842.90999999997</v>
      </c>
      <c r="I6" s="12"/>
      <c r="J6" s="12"/>
      <c r="K6" s="12"/>
      <c r="L6" s="12"/>
      <c r="M6" s="12"/>
      <c r="N6" s="12"/>
      <c r="O6" s="12"/>
      <c r="P6" s="14"/>
    </row>
    <row r="7" spans="1:16" x14ac:dyDescent="0.25">
      <c r="A7" s="17" t="s">
        <v>25</v>
      </c>
      <c r="B7" s="10"/>
      <c r="C7" s="10"/>
      <c r="D7" s="11"/>
      <c r="E7" s="12"/>
      <c r="F7" s="12"/>
      <c r="G7" s="12"/>
      <c r="H7" s="12">
        <v>327422.82</v>
      </c>
      <c r="I7" s="12"/>
      <c r="J7" s="12"/>
      <c r="K7" s="12"/>
      <c r="L7" s="12"/>
      <c r="M7" s="12"/>
      <c r="N7" s="12"/>
      <c r="O7" s="12"/>
      <c r="P7" s="14"/>
    </row>
    <row r="8" spans="1:16" ht="24" x14ac:dyDescent="0.25">
      <c r="A8" s="17" t="s">
        <v>26</v>
      </c>
      <c r="B8" s="10">
        <v>3.88</v>
      </c>
      <c r="C8" s="10" t="s">
        <v>27</v>
      </c>
      <c r="D8" s="11"/>
      <c r="E8" s="12"/>
      <c r="F8" s="12"/>
      <c r="G8" s="12"/>
      <c r="H8" s="12"/>
      <c r="I8" s="12"/>
      <c r="J8" s="12">
        <v>17956.64</v>
      </c>
      <c r="K8" s="12"/>
      <c r="L8" s="18"/>
      <c r="M8" s="12"/>
      <c r="N8" s="12"/>
      <c r="O8" s="12"/>
      <c r="P8" s="14"/>
    </row>
    <row r="9" spans="1:16" x14ac:dyDescent="0.25">
      <c r="A9" s="17" t="s">
        <v>28</v>
      </c>
      <c r="B9" s="10"/>
      <c r="C9" s="10"/>
      <c r="D9" s="11"/>
      <c r="E9" s="12"/>
      <c r="F9" s="12"/>
      <c r="G9" s="12"/>
      <c r="H9" s="12"/>
      <c r="I9" s="12"/>
      <c r="J9" s="12"/>
      <c r="K9" s="12">
        <v>861.32</v>
      </c>
      <c r="L9" s="12"/>
      <c r="M9" s="12"/>
      <c r="N9" s="12"/>
      <c r="O9" s="12"/>
      <c r="P9" s="14"/>
    </row>
    <row r="10" spans="1:16" ht="24" x14ac:dyDescent="0.25">
      <c r="A10" s="17" t="s">
        <v>29</v>
      </c>
      <c r="B10" s="10"/>
      <c r="C10" s="10"/>
      <c r="D10" s="11"/>
      <c r="E10" s="12"/>
      <c r="F10" s="12"/>
      <c r="G10" s="12"/>
      <c r="H10" s="12"/>
      <c r="I10" s="12"/>
      <c r="J10" s="12"/>
      <c r="K10" s="12">
        <v>5832.38</v>
      </c>
      <c r="L10" s="12"/>
      <c r="M10" s="12"/>
      <c r="N10" s="12"/>
      <c r="O10" s="12"/>
      <c r="P10" s="14"/>
    </row>
    <row r="11" spans="1:16" ht="24" x14ac:dyDescent="0.25">
      <c r="A11" s="17" t="s">
        <v>30</v>
      </c>
      <c r="B11" s="10"/>
      <c r="C11" s="10"/>
      <c r="D11" s="11"/>
      <c r="E11" s="12"/>
      <c r="F11" s="12"/>
      <c r="G11" s="12"/>
      <c r="H11" s="12"/>
      <c r="I11" s="12"/>
      <c r="J11" s="12"/>
      <c r="K11" s="12">
        <v>6147.58</v>
      </c>
      <c r="L11" s="12"/>
      <c r="M11" s="12"/>
      <c r="N11" s="12"/>
      <c r="O11" s="12"/>
      <c r="P11" s="14"/>
    </row>
    <row r="12" spans="1:16" x14ac:dyDescent="0.25">
      <c r="A12" s="17" t="s">
        <v>31</v>
      </c>
      <c r="B12" s="10"/>
      <c r="C12" s="10"/>
      <c r="D12" s="11"/>
      <c r="E12" s="12"/>
      <c r="F12" s="12"/>
      <c r="G12" s="12"/>
      <c r="H12" s="12"/>
      <c r="I12" s="12"/>
      <c r="J12" s="12"/>
      <c r="K12" s="12"/>
      <c r="L12" s="12">
        <v>943.6</v>
      </c>
      <c r="M12" s="12"/>
      <c r="N12" s="12"/>
      <c r="O12" s="12"/>
      <c r="P12" s="14"/>
    </row>
    <row r="13" spans="1:16" ht="24" x14ac:dyDescent="0.25">
      <c r="A13" s="17" t="s">
        <v>32</v>
      </c>
      <c r="B13" s="10"/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12">
        <v>3246.52</v>
      </c>
      <c r="N13" s="12"/>
      <c r="O13" s="12"/>
      <c r="P13" s="14"/>
    </row>
    <row r="14" spans="1:16" x14ac:dyDescent="0.25">
      <c r="A14" s="17" t="s">
        <v>33</v>
      </c>
      <c r="B14" s="10"/>
      <c r="C14" s="10"/>
      <c r="D14" s="11"/>
      <c r="E14" s="12"/>
      <c r="F14" s="12"/>
      <c r="G14" s="12"/>
      <c r="H14" s="12"/>
      <c r="I14" s="12"/>
      <c r="J14" s="12"/>
      <c r="K14" s="12"/>
      <c r="L14" s="12"/>
      <c r="M14" s="12">
        <v>5300.43</v>
      </c>
      <c r="N14" s="12"/>
      <c r="O14" s="12"/>
      <c r="P14" s="14"/>
    </row>
    <row r="15" spans="1:16" ht="24" x14ac:dyDescent="0.25">
      <c r="A15" s="17" t="s">
        <v>34</v>
      </c>
      <c r="B15" s="10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>
        <v>6215.13</v>
      </c>
      <c r="N15" s="12"/>
      <c r="O15" s="12"/>
      <c r="P15" s="14"/>
    </row>
    <row r="16" spans="1:16" ht="24" x14ac:dyDescent="0.25">
      <c r="A16" s="17" t="s">
        <v>35</v>
      </c>
      <c r="B16" s="10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v>13785.6</v>
      </c>
      <c r="P16" s="14"/>
    </row>
    <row r="17" spans="1:16" x14ac:dyDescent="0.25">
      <c r="A17" s="17" t="s">
        <v>36</v>
      </c>
      <c r="B17" s="10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v>42018.68</v>
      </c>
      <c r="P17" s="14"/>
    </row>
    <row r="18" spans="1:16" x14ac:dyDescent="0.25">
      <c r="A18" s="17" t="s">
        <v>37</v>
      </c>
      <c r="B18" s="10">
        <f>18+18</f>
        <v>36</v>
      </c>
      <c r="C18" s="10" t="s">
        <v>38</v>
      </c>
      <c r="D18" s="11"/>
      <c r="E18" s="12"/>
      <c r="F18" s="13"/>
      <c r="G18" s="12"/>
      <c r="H18" s="12"/>
      <c r="I18" s="12"/>
      <c r="J18" s="12"/>
      <c r="K18" s="12"/>
      <c r="L18" s="12"/>
      <c r="M18" s="12"/>
      <c r="N18" s="12"/>
      <c r="O18" s="12"/>
      <c r="P18" s="14">
        <f>31842+31842</f>
        <v>63684</v>
      </c>
    </row>
    <row r="19" spans="1:16" ht="24" x14ac:dyDescent="0.25">
      <c r="A19" s="17" t="s">
        <v>39</v>
      </c>
      <c r="B19" s="10"/>
      <c r="C19" s="10"/>
      <c r="D19" s="11"/>
      <c r="E19" s="12"/>
      <c r="F19" s="13"/>
      <c r="G19" s="12"/>
      <c r="H19" s="12"/>
      <c r="I19" s="12"/>
      <c r="J19" s="12"/>
      <c r="K19" s="12"/>
      <c r="L19" s="12"/>
      <c r="M19" s="12"/>
      <c r="N19" s="12"/>
      <c r="O19" s="12"/>
      <c r="P19" s="14">
        <v>7148.43</v>
      </c>
    </row>
    <row r="20" spans="1:16" x14ac:dyDescent="0.25">
      <c r="A20" s="10"/>
      <c r="B20" s="10"/>
      <c r="C20" s="10"/>
      <c r="D20" s="11"/>
      <c r="E20" s="12"/>
      <c r="F20" s="13"/>
      <c r="G20" s="12"/>
      <c r="H20" s="12"/>
      <c r="I20" s="12"/>
      <c r="J20" s="12"/>
      <c r="K20" s="12"/>
      <c r="L20" s="12"/>
      <c r="M20" s="12"/>
      <c r="N20" s="12"/>
      <c r="O20" s="12"/>
      <c r="P20" s="14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 t="s">
        <v>11</v>
      </c>
      <c r="B22" s="1"/>
      <c r="C22" s="1"/>
      <c r="D22" s="15"/>
      <c r="E22" s="15"/>
      <c r="F22" s="15"/>
      <c r="G22" s="15"/>
      <c r="H22" s="1"/>
      <c r="I22" s="1" t="s">
        <v>20</v>
      </c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 t="s">
        <v>12</v>
      </c>
      <c r="B24" s="1"/>
      <c r="C24" s="1"/>
      <c r="D24" s="15"/>
      <c r="E24" s="15"/>
      <c r="F24" s="15"/>
      <c r="G24" s="15"/>
      <c r="H24" s="1"/>
      <c r="I24" s="1" t="s">
        <v>13</v>
      </c>
      <c r="J24" s="1"/>
      <c r="K24" s="1"/>
      <c r="L24" s="1"/>
      <c r="M24" s="1"/>
      <c r="N24" s="1"/>
      <c r="O24" s="1"/>
      <c r="P24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2023-04-05T09:29:17Z</cp:lastPrinted>
  <dcterms:created xsi:type="dcterms:W3CDTF">2022-04-04T08:29:30Z</dcterms:created>
  <dcterms:modified xsi:type="dcterms:W3CDTF">2025-03-26T11:48:22Z</dcterms:modified>
</cp:coreProperties>
</file>