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N3" i="1" l="1"/>
  <c r="L3" i="1" l="1"/>
  <c r="M3" i="1" l="1"/>
  <c r="K3" i="1"/>
  <c r="J3" i="1"/>
  <c r="I3" i="1"/>
  <c r="O3" i="1" l="1"/>
  <c r="H3" i="1" l="1"/>
  <c r="G3" i="1"/>
  <c r="F3" i="1"/>
  <c r="E3" i="1"/>
  <c r="D3" i="1" l="1"/>
</calcChain>
</file>

<file path=xl/sharedStrings.xml><?xml version="1.0" encoding="utf-8"?>
<sst xmlns="http://schemas.openxmlformats.org/spreadsheetml/2006/main" count="40" uniqueCount="37">
  <si>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</si>
  <si>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</si>
  <si>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</si>
  <si>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</si>
  <si>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</si>
  <si>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</si>
  <si>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</si>
  <si>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</si>
  <si>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</si>
  <si>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</si>
  <si>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Калинина, 161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</si>
  <si>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</si>
  <si>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</si>
  <si>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</si>
  <si>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</si>
  <si>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</si>
  <si>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</si>
  <si>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</si>
  <si>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</si>
  <si>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</si>
  <si>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ламп 7 этаж</t>
  </si>
  <si>
    <t>Ремонт стояка г.в. (кв. 14)</t>
  </si>
  <si>
    <t>Ремонт стояка г.в. (кв. 14), подвал</t>
  </si>
  <si>
    <t>Ремонт коллектора г.в. (подвал)</t>
  </si>
  <si>
    <t>Ремонт стояка г.в. (подвал)</t>
  </si>
  <si>
    <t>Замена циркуляционного насоса</t>
  </si>
  <si>
    <t>Ремонт стояка г.в. в подвале</t>
  </si>
  <si>
    <t>Проверка приборов учета</t>
  </si>
  <si>
    <t>Замена светильников и выключателя</t>
  </si>
  <si>
    <t>Монтаж закладных на перила, установка перил, бетонирование тротуарной дорожки</t>
  </si>
  <si>
    <t>Вывоз строительного мусора</t>
  </si>
  <si>
    <t>т</t>
  </si>
  <si>
    <t>Бетонирование контейнерной площадки с демонтажем старого бетона</t>
  </si>
  <si>
    <t>Чистка подвала</t>
  </si>
  <si>
    <t>Замена участка коллектора г.в. в подвале</t>
  </si>
  <si>
    <t>Ремонт стояка г.в. (кв. 18)</t>
  </si>
  <si>
    <t>Замена расходомера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</si>
</sst>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Arial Cyr"/>
      <family val="2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left" wrapText="1"/>
    </xf>
    <xf numFmtId="0" fontId="8" fillId="3" borderId="2" xfId="1" applyFont="1" applyFill="1" applyBorder="1" applyAlignment="1">
      <alignment horizontal="left" wrapText="1"/>
    </xf>
    <xf numFmtId="4" fontId="9" fillId="2" borderId="2" xfId="1" applyNumberFormat="1" applyFont="1" applyFill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vertical="center"/>
    </xf>
    <xf numFmtId="4" fontId="9" fillId="0" borderId="1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0" fontId="1" fillId="0" borderId="4" xfId="0" applyFont="1" applyBorder="1"/>
    <xf numFmtId="0" fontId="9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vertical="center"/>
    </xf>
    <xf numFmtId="4" fontId="9" fillId="0" borderId="0" xfId="1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4" fontId="9" fillId="2" borderId="6" xfId="1" applyNumberFormat="1" applyFont="1" applyFill="1" applyBorder="1" applyAlignment="1">
      <alignment vertical="center"/>
    </xf>
    <xf numFmtId="4" fontId="9" fillId="0" borderId="6" xfId="1" applyNumberFormat="1" applyFont="1" applyBorder="1" applyAlignment="1">
      <alignment horizontal="center"/>
    </xf>
    <xf numFmtId="2" fontId="9" fillId="0" borderId="6" xfId="1" applyNumberFormat="1" applyFont="1" applyBorder="1" applyAlignment="1">
      <alignment horizontal="center"/>
    </xf>
    <xf numFmtId="4" fontId="10" fillId="0" borderId="6" xfId="1" applyNumberFormat="1" applyFont="1" applyBorder="1" applyAlignment="1">
      <alignment horizontal="center"/>
    </xf>
    <xf numFmtId="0" fontId="9" fillId="0" borderId="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vertical="center"/>
    </xf>
    <xf numFmtId="4" fontId="9" fillId="0" borderId="5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4" workbookViewId="0">
      <selection activeCell="P4" sqref="P4"/>
    </sheetView>
  </sheetViews>
  <sheetFormatPr defaultRowHeight="15" x14ac:dyDescent="0.25"/>
  <cols>
    <col min="1" max="1" width="20.140625" customWidth="1"/>
    <col min="2" max="2" width="7.28515625" customWidth="1"/>
    <col min="4" max="4" width="8.5703125" customWidth="1"/>
    <col min="5" max="5" width="7.7109375" customWidth="1"/>
    <col min="6" max="6" width="8" customWidth="1"/>
    <col min="7" max="7" width="8.140625" customWidth="1"/>
    <col min="8" max="8" width="7.7109375" customWidth="1"/>
    <col min="9" max="9" width="7.28515625" customWidth="1"/>
    <col min="16" max="16" width="9.85546875" bestFit="1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5">
      <c r="A2" s="4" t="s">
        <v>0</v>
      </c>
      <c r="B2" s="4" t="s">
        <v>1</v>
      </c>
      <c r="C2" s="4" t="s">
        <v>2</v>
      </c>
      <c r="D2" s="5" t="s">
        <v>3</v>
      </c>
      <c r="E2" s="3" t="s">
        <v>13</v>
      </c>
      <c r="F2" s="3" t="s">
        <v>14</v>
      </c>
      <c r="G2" s="6" t="s">
        <v>4</v>
      </c>
      <c r="H2" s="6" t="s">
        <v>15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16</v>
      </c>
      <c r="N2" s="3" t="s">
        <v>17</v>
      </c>
      <c r="O2" s="6" t="s">
        <v>18</v>
      </c>
      <c r="P2" s="7" t="s">
        <v>9</v>
      </c>
    </row>
    <row r="3" spans="1:16" x14ac:dyDescent="0.25">
      <c r="A3" s="8" t="s">
        <v>10</v>
      </c>
      <c r="B3" s="9"/>
      <c r="C3" s="9"/>
      <c r="D3" s="10">
        <f>E3+F3+G3+H3+I3+J3+K3+L3+M3+N3+O3+P3</f>
        <v>265647.43</v>
      </c>
      <c r="E3" s="11">
        <f t="shared" ref="E3:H3" si="0">SUM(E4:E14)</f>
        <v>11487.91</v>
      </c>
      <c r="F3" s="12">
        <f t="shared" si="0"/>
        <v>30406.240000000002</v>
      </c>
      <c r="G3" s="11">
        <f t="shared" si="0"/>
        <v>41121.72</v>
      </c>
      <c r="H3" s="11">
        <f t="shared" si="0"/>
        <v>0</v>
      </c>
      <c r="I3" s="11">
        <f>I10+I11+I12+I13+I14+I15+I9</f>
        <v>0</v>
      </c>
      <c r="J3" s="11">
        <f>J16+J17+J18+J19+J10+J11</f>
        <v>0</v>
      </c>
      <c r="K3" s="11">
        <f>SUM(K4:K16)</f>
        <v>2465.7399999999998</v>
      </c>
      <c r="L3" s="11">
        <f>L20+L21+L17+L18+L19+L13+L14</f>
        <v>13631.27</v>
      </c>
      <c r="M3" s="11">
        <f>M4+M20+M21+M22</f>
        <v>0</v>
      </c>
      <c r="N3" s="11">
        <f>N22+N23+N24+N25+N26+N15+N16+N17+N18</f>
        <v>50734.479999999996</v>
      </c>
      <c r="O3" s="11">
        <f>O24+O25</f>
        <v>0</v>
      </c>
      <c r="P3" s="13">
        <f>P26+P27+P28+P29+P19+P20+P21+P22</f>
        <v>115800.06999999999</v>
      </c>
    </row>
    <row r="4" spans="1:16" x14ac:dyDescent="0.25">
      <c r="A4" s="20" t="s">
        <v>20</v>
      </c>
      <c r="B4" s="14"/>
      <c r="C4" s="14"/>
      <c r="D4" s="15"/>
      <c r="E4" s="16">
        <v>920.11</v>
      </c>
      <c r="F4" s="17"/>
      <c r="G4" s="16"/>
      <c r="H4" s="16"/>
      <c r="I4" s="16"/>
      <c r="J4" s="16"/>
      <c r="K4" s="16"/>
      <c r="L4" s="16"/>
      <c r="M4" s="16"/>
      <c r="N4" s="16"/>
      <c r="O4" s="16"/>
      <c r="P4" s="18"/>
    </row>
    <row r="5" spans="1:16" ht="24" x14ac:dyDescent="0.25">
      <c r="A5" s="20" t="s">
        <v>21</v>
      </c>
      <c r="B5" s="14"/>
      <c r="C5" s="14"/>
      <c r="D5" s="15"/>
      <c r="E5" s="16">
        <v>1528.71</v>
      </c>
      <c r="F5" s="17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16" ht="24" x14ac:dyDescent="0.25">
      <c r="A6" s="20" t="s">
        <v>22</v>
      </c>
      <c r="B6" s="14"/>
      <c r="C6" s="14"/>
      <c r="D6" s="15"/>
      <c r="E6" s="16">
        <v>4759.88</v>
      </c>
      <c r="F6" s="17"/>
      <c r="G6" s="16"/>
      <c r="H6" s="16"/>
      <c r="I6" s="16"/>
      <c r="J6" s="16"/>
      <c r="K6" s="16"/>
      <c r="L6" s="16"/>
      <c r="M6" s="16"/>
      <c r="N6" s="16"/>
      <c r="O6" s="16"/>
      <c r="P6" s="18"/>
    </row>
    <row r="7" spans="1:16" ht="24" x14ac:dyDescent="0.25">
      <c r="A7" s="20" t="s">
        <v>21</v>
      </c>
      <c r="B7" s="14"/>
      <c r="C7" s="14"/>
      <c r="D7" s="15"/>
      <c r="E7" s="16">
        <v>4279.21</v>
      </c>
      <c r="F7" s="17"/>
      <c r="G7" s="16"/>
      <c r="H7" s="16"/>
      <c r="I7" s="16"/>
      <c r="J7" s="16"/>
      <c r="K7" s="16"/>
      <c r="L7" s="16"/>
      <c r="M7" s="16"/>
      <c r="N7" s="16"/>
      <c r="O7" s="16"/>
      <c r="P7" s="18"/>
    </row>
    <row r="8" spans="1:16" ht="24" x14ac:dyDescent="0.25">
      <c r="A8" s="20" t="s">
        <v>23</v>
      </c>
      <c r="B8" s="14"/>
      <c r="C8" s="14"/>
      <c r="D8" s="15"/>
      <c r="E8" s="16"/>
      <c r="F8" s="17">
        <v>12266.75</v>
      </c>
      <c r="G8" s="16"/>
      <c r="H8" s="16"/>
      <c r="I8" s="16"/>
      <c r="J8" s="16"/>
      <c r="K8" s="16"/>
      <c r="L8" s="1"/>
      <c r="M8" s="16"/>
      <c r="N8" s="16"/>
      <c r="O8" s="16"/>
      <c r="P8" s="18"/>
    </row>
    <row r="9" spans="1:16" ht="22.5" customHeight="1" x14ac:dyDescent="0.25">
      <c r="A9" s="20" t="s">
        <v>24</v>
      </c>
      <c r="B9" s="14"/>
      <c r="C9" s="14"/>
      <c r="D9" s="15"/>
      <c r="E9" s="16"/>
      <c r="F9" s="17">
        <v>18139.490000000002</v>
      </c>
      <c r="G9" s="16"/>
      <c r="H9" s="16"/>
      <c r="I9" s="16"/>
      <c r="J9" s="16"/>
      <c r="K9" s="16"/>
      <c r="L9" s="16"/>
      <c r="M9" s="16"/>
      <c r="N9" s="16"/>
      <c r="O9" s="16"/>
      <c r="P9" s="18"/>
    </row>
    <row r="10" spans="1:16" ht="24" x14ac:dyDescent="0.25">
      <c r="A10" s="20" t="s">
        <v>25</v>
      </c>
      <c r="B10" s="14"/>
      <c r="C10" s="14"/>
      <c r="D10" s="15"/>
      <c r="E10" s="16"/>
      <c r="F10" s="17"/>
      <c r="G10" s="16">
        <v>30066.15</v>
      </c>
      <c r="H10" s="16"/>
      <c r="I10" s="16"/>
      <c r="J10" s="16"/>
      <c r="K10" s="16"/>
      <c r="L10" s="16"/>
      <c r="M10" s="16"/>
      <c r="N10" s="16"/>
      <c r="O10" s="16"/>
      <c r="P10" s="18"/>
    </row>
    <row r="11" spans="1:16" ht="24" x14ac:dyDescent="0.25">
      <c r="A11" s="20" t="s">
        <v>26</v>
      </c>
      <c r="B11" s="14"/>
      <c r="C11" s="14"/>
      <c r="D11" s="15"/>
      <c r="E11" s="16"/>
      <c r="G11" s="17">
        <v>11055.57</v>
      </c>
      <c r="H11" s="16"/>
      <c r="I11" s="16"/>
      <c r="J11" s="16"/>
      <c r="K11" s="16"/>
      <c r="L11" s="16"/>
      <c r="M11" s="16"/>
      <c r="N11" s="16"/>
      <c r="O11" s="16"/>
      <c r="P11" s="18"/>
    </row>
    <row r="12" spans="1:16" ht="24" x14ac:dyDescent="0.25">
      <c r="A12" s="20" t="s">
        <v>27</v>
      </c>
      <c r="B12" s="14"/>
      <c r="C12" s="14"/>
      <c r="D12" s="15"/>
      <c r="E12" s="16"/>
      <c r="F12" s="17"/>
      <c r="G12" s="16"/>
      <c r="H12" s="16"/>
      <c r="I12" s="16"/>
      <c r="J12" s="16"/>
      <c r="K12" s="16">
        <v>2465.7399999999998</v>
      </c>
      <c r="L12" s="16"/>
      <c r="M12" s="16"/>
      <c r="N12" s="16"/>
      <c r="O12" s="16"/>
      <c r="P12" s="18"/>
    </row>
    <row r="13" spans="1:16" ht="24" x14ac:dyDescent="0.25">
      <c r="A13" s="20" t="s">
        <v>28</v>
      </c>
      <c r="B13" s="14"/>
      <c r="C13" s="14"/>
      <c r="D13" s="15"/>
      <c r="E13" s="16"/>
      <c r="F13" s="17"/>
      <c r="G13" s="16"/>
      <c r="H13" s="16"/>
      <c r="I13" s="16"/>
      <c r="J13" s="16"/>
      <c r="K13" s="16"/>
      <c r="L13" s="16">
        <v>2276.92</v>
      </c>
      <c r="M13" s="16"/>
      <c r="N13" s="16"/>
      <c r="O13" s="16"/>
      <c r="P13" s="18"/>
    </row>
    <row r="14" spans="1:16" ht="48" x14ac:dyDescent="0.25">
      <c r="A14" s="27" t="s">
        <v>29</v>
      </c>
      <c r="B14" s="28"/>
      <c r="C14" s="28"/>
      <c r="D14" s="29"/>
      <c r="E14" s="30"/>
      <c r="F14" s="31"/>
      <c r="G14" s="30"/>
      <c r="H14" s="30"/>
      <c r="I14" s="30"/>
      <c r="J14" s="30"/>
      <c r="K14" s="30"/>
      <c r="L14" s="30">
        <v>11354.35</v>
      </c>
      <c r="M14" s="30"/>
      <c r="N14" s="30"/>
      <c r="O14" s="30"/>
      <c r="P14" s="32"/>
    </row>
    <row r="15" spans="1:16" ht="24" x14ac:dyDescent="0.25">
      <c r="A15" s="33" t="s">
        <v>30</v>
      </c>
      <c r="B15" s="34">
        <v>1.84</v>
      </c>
      <c r="C15" s="34" t="s">
        <v>31</v>
      </c>
      <c r="D15" s="35"/>
      <c r="E15" s="36"/>
      <c r="F15" s="37"/>
      <c r="G15" s="36"/>
      <c r="H15" s="36"/>
      <c r="I15" s="36"/>
      <c r="J15" s="36"/>
      <c r="K15" s="36"/>
      <c r="L15" s="36"/>
      <c r="M15" s="36"/>
      <c r="N15" s="36">
        <v>8984.7199999999993</v>
      </c>
      <c r="O15" s="36"/>
      <c r="P15" s="38"/>
    </row>
    <row r="16" spans="1:16" ht="24" x14ac:dyDescent="0.25">
      <c r="A16" s="33" t="s">
        <v>27</v>
      </c>
      <c r="B16" s="34"/>
      <c r="C16" s="34"/>
      <c r="D16" s="35"/>
      <c r="E16" s="36"/>
      <c r="F16" s="37"/>
      <c r="G16" s="36"/>
      <c r="H16" s="36"/>
      <c r="I16" s="36"/>
      <c r="J16" s="36"/>
      <c r="K16" s="36"/>
      <c r="L16" s="36"/>
      <c r="M16" s="36"/>
      <c r="N16" s="36">
        <v>8521.76</v>
      </c>
      <c r="O16" s="36"/>
      <c r="P16" s="38"/>
    </row>
    <row r="17" spans="1:16" ht="48" x14ac:dyDescent="0.25">
      <c r="A17" s="33" t="s">
        <v>32</v>
      </c>
      <c r="B17" s="34"/>
      <c r="C17" s="34"/>
      <c r="D17" s="35"/>
      <c r="E17" s="36"/>
      <c r="F17" s="37"/>
      <c r="G17" s="36"/>
      <c r="H17" s="36"/>
      <c r="I17" s="36"/>
      <c r="J17" s="36"/>
      <c r="K17" s="36"/>
      <c r="L17" s="36"/>
      <c r="M17" s="36"/>
      <c r="N17" s="36">
        <v>15088.64</v>
      </c>
      <c r="O17" s="36"/>
      <c r="P17" s="38"/>
    </row>
    <row r="18" spans="1:16" x14ac:dyDescent="0.25">
      <c r="A18" s="33" t="s">
        <v>33</v>
      </c>
      <c r="B18" s="34"/>
      <c r="C18" s="34"/>
      <c r="D18" s="35"/>
      <c r="E18" s="36"/>
      <c r="F18" s="37"/>
      <c r="G18" s="36"/>
      <c r="H18" s="36"/>
      <c r="I18" s="36"/>
      <c r="J18" s="36"/>
      <c r="K18" s="36"/>
      <c r="L18" s="36"/>
      <c r="M18" s="36"/>
      <c r="N18" s="36">
        <v>18139.36</v>
      </c>
      <c r="O18" s="36"/>
      <c r="P18" s="38"/>
    </row>
    <row r="19" spans="1:16" ht="24" x14ac:dyDescent="0.25">
      <c r="A19" s="33" t="s">
        <v>34</v>
      </c>
      <c r="B19" s="34"/>
      <c r="C19" s="34"/>
      <c r="D19" s="35"/>
      <c r="E19" s="36"/>
      <c r="F19" s="37"/>
      <c r="G19" s="36"/>
      <c r="H19" s="36"/>
      <c r="I19" s="36"/>
      <c r="J19" s="36"/>
      <c r="K19" s="36"/>
      <c r="L19" s="36"/>
      <c r="M19" s="36"/>
      <c r="N19" s="36"/>
      <c r="O19" s="36"/>
      <c r="P19" s="38">
        <v>5945.07</v>
      </c>
    </row>
    <row r="20" spans="1:16" ht="24" x14ac:dyDescent="0.25">
      <c r="A20" s="33" t="s">
        <v>35</v>
      </c>
      <c r="B20" s="34"/>
      <c r="C20" s="34"/>
      <c r="D20" s="35"/>
      <c r="E20" s="36"/>
      <c r="F20" s="37"/>
      <c r="G20" s="36"/>
      <c r="H20" s="36"/>
      <c r="I20" s="36"/>
      <c r="J20" s="36"/>
      <c r="K20" s="36"/>
      <c r="L20" s="36"/>
      <c r="M20" s="36"/>
      <c r="N20" s="36"/>
      <c r="O20" s="36"/>
      <c r="P20" s="38">
        <v>707.31</v>
      </c>
    </row>
    <row r="21" spans="1:16" ht="24" x14ac:dyDescent="0.25">
      <c r="A21" s="33" t="s">
        <v>25</v>
      </c>
      <c r="B21" s="34"/>
      <c r="C21" s="34"/>
      <c r="D21" s="35"/>
      <c r="E21" s="36"/>
      <c r="F21" s="37"/>
      <c r="G21" s="36"/>
      <c r="H21" s="36"/>
      <c r="I21" s="36"/>
      <c r="J21" s="36"/>
      <c r="K21" s="36"/>
      <c r="L21" s="36"/>
      <c r="M21" s="36"/>
      <c r="N21" s="36"/>
      <c r="O21" s="36"/>
      <c r="P21" s="38">
        <v>30172.18</v>
      </c>
    </row>
    <row r="22" spans="1:16" x14ac:dyDescent="0.25">
      <c r="A22" s="33" t="s">
        <v>36</v>
      </c>
      <c r="B22" s="34"/>
      <c r="C22" s="34"/>
      <c r="D22" s="35"/>
      <c r="E22" s="36"/>
      <c r="F22" s="37"/>
      <c r="G22" s="36"/>
      <c r="H22" s="36"/>
      <c r="I22" s="36"/>
      <c r="J22" s="36"/>
      <c r="K22" s="36"/>
      <c r="L22" s="36"/>
      <c r="M22" s="36"/>
      <c r="N22" s="36"/>
      <c r="O22" s="36"/>
      <c r="P22" s="38">
        <v>78975.509999999995</v>
      </c>
    </row>
    <row r="23" spans="1:16" x14ac:dyDescent="0.25">
      <c r="A23" s="33"/>
      <c r="B23" s="34"/>
      <c r="C23" s="34"/>
      <c r="D23" s="35"/>
      <c r="E23" s="36"/>
      <c r="F23" s="37"/>
      <c r="G23" s="36"/>
      <c r="H23" s="36"/>
      <c r="I23" s="36"/>
      <c r="J23" s="36"/>
      <c r="K23" s="36"/>
      <c r="L23" s="36"/>
      <c r="M23" s="36"/>
      <c r="N23" s="36"/>
      <c r="O23" s="36"/>
      <c r="P23" s="38"/>
    </row>
    <row r="24" spans="1:16" x14ac:dyDescent="0.25">
      <c r="A24" s="33"/>
      <c r="B24" s="34"/>
      <c r="C24" s="34"/>
      <c r="D24" s="35"/>
      <c r="E24" s="36"/>
      <c r="F24" s="37"/>
      <c r="G24" s="36"/>
      <c r="H24" s="36"/>
      <c r="I24" s="36"/>
      <c r="J24" s="36"/>
      <c r="K24" s="36"/>
      <c r="L24" s="36"/>
      <c r="M24" s="36"/>
      <c r="N24" s="36"/>
      <c r="O24" s="36"/>
      <c r="P24" s="38"/>
    </row>
    <row r="25" spans="1:16" ht="25.5" customHeight="1" x14ac:dyDescent="0.25">
      <c r="A25" s="33"/>
      <c r="B25" s="34"/>
      <c r="C25" s="34"/>
      <c r="D25" s="35"/>
      <c r="E25" s="36"/>
      <c r="F25" s="37"/>
      <c r="G25" s="36"/>
      <c r="H25" s="36"/>
      <c r="I25" s="36"/>
      <c r="J25" s="36"/>
      <c r="K25" s="36"/>
      <c r="L25" s="36"/>
      <c r="M25" s="36"/>
      <c r="N25" s="36"/>
      <c r="O25" s="36"/>
      <c r="P25" s="38"/>
    </row>
    <row r="26" spans="1:16" x14ac:dyDescent="0.25">
      <c r="A26" s="33"/>
      <c r="B26" s="34"/>
      <c r="C26" s="34"/>
      <c r="D26" s="35"/>
      <c r="E26" s="36"/>
      <c r="F26" s="37"/>
      <c r="G26" s="36"/>
      <c r="H26" s="36"/>
      <c r="I26" s="36"/>
      <c r="J26" s="36"/>
      <c r="K26" s="36"/>
      <c r="L26" s="36"/>
      <c r="M26" s="36"/>
      <c r="N26" s="36"/>
      <c r="O26" s="36"/>
      <c r="P26" s="38"/>
    </row>
    <row r="27" spans="1:16" x14ac:dyDescent="0.25">
      <c r="A27" s="33"/>
      <c r="B27" s="34"/>
      <c r="C27" s="34"/>
      <c r="D27" s="35"/>
      <c r="E27" s="36"/>
      <c r="F27" s="37"/>
      <c r="G27" s="36"/>
      <c r="H27" s="36"/>
      <c r="I27" s="36"/>
      <c r="J27" s="36"/>
      <c r="K27" s="36"/>
      <c r="L27" s="36"/>
      <c r="M27" s="36"/>
      <c r="N27" s="36"/>
      <c r="O27" s="36"/>
      <c r="P27" s="38"/>
    </row>
    <row r="28" spans="1:16" x14ac:dyDescent="0.25">
      <c r="A28" s="33"/>
      <c r="B28" s="34"/>
      <c r="C28" s="34"/>
      <c r="D28" s="35"/>
      <c r="E28" s="36"/>
      <c r="F28" s="37"/>
      <c r="G28" s="36"/>
      <c r="H28" s="36"/>
      <c r="I28" s="36"/>
      <c r="J28" s="36"/>
      <c r="K28" s="36"/>
      <c r="L28" s="36"/>
      <c r="M28" s="36"/>
      <c r="N28" s="36"/>
      <c r="O28" s="36"/>
      <c r="P28" s="38"/>
    </row>
    <row r="29" spans="1:16" x14ac:dyDescent="0.25">
      <c r="A29" s="33"/>
      <c r="B29" s="34"/>
      <c r="C29" s="34"/>
      <c r="D29" s="35"/>
      <c r="E29" s="36"/>
      <c r="F29" s="37"/>
      <c r="G29" s="36"/>
      <c r="H29" s="36"/>
      <c r="I29" s="36"/>
      <c r="J29" s="36"/>
      <c r="K29" s="36"/>
      <c r="L29" s="36"/>
      <c r="M29" s="36"/>
      <c r="N29" s="36"/>
      <c r="O29" s="36"/>
      <c r="P29" s="38"/>
    </row>
    <row r="30" spans="1:16" x14ac:dyDescent="0.25">
      <c r="A30" s="33"/>
      <c r="B30" s="34"/>
      <c r="C30" s="34"/>
      <c r="D30" s="35"/>
      <c r="E30" s="36"/>
      <c r="F30" s="37"/>
      <c r="G30" s="36"/>
      <c r="H30" s="36"/>
      <c r="I30" s="36"/>
      <c r="J30" s="36"/>
      <c r="K30" s="36"/>
      <c r="L30" s="36"/>
      <c r="M30" s="36"/>
      <c r="N30" s="36"/>
      <c r="O30" s="36"/>
      <c r="P30" s="38"/>
    </row>
    <row r="31" spans="1:16" x14ac:dyDescent="0.25">
      <c r="A31" s="21"/>
      <c r="B31" s="22"/>
      <c r="C31" s="22"/>
      <c r="D31" s="23"/>
      <c r="E31" s="24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1:16" x14ac:dyDescent="0.25">
      <c r="A32" s="21"/>
      <c r="B32" s="22"/>
      <c r="C32" s="22"/>
      <c r="D32" s="23"/>
      <c r="E32" s="24"/>
      <c r="F32" s="25"/>
      <c r="G32" s="24"/>
      <c r="H32" s="24"/>
      <c r="I32" s="24"/>
      <c r="J32" s="24"/>
      <c r="K32" s="24"/>
      <c r="L32" s="24"/>
      <c r="M32" s="24"/>
      <c r="N32" s="24"/>
      <c r="O32" s="24"/>
      <c r="P32" s="26"/>
    </row>
    <row r="33" spans="1:16" x14ac:dyDescent="0.25">
      <c r="A33" s="21"/>
      <c r="B33" s="22"/>
      <c r="C33" s="22"/>
      <c r="D33" s="23"/>
      <c r="E33" s="24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1:16" x14ac:dyDescent="0.25">
      <c r="A34" s="21"/>
      <c r="B34" s="22"/>
      <c r="C34" s="22"/>
      <c r="D34" s="23"/>
      <c r="E34" s="24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6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</row>
    <row r="37" spans="1:16" x14ac:dyDescent="0.25">
      <c r="A37" s="1" t="s">
        <v>11</v>
      </c>
      <c r="B37" s="1"/>
      <c r="C37" s="1"/>
      <c r="D37" s="19"/>
      <c r="E37" s="19"/>
      <c r="F37" s="19"/>
      <c r="G37" s="19"/>
      <c r="H37" s="1"/>
      <c r="I37" s="1" t="s">
        <v>12</v>
      </c>
      <c r="J37" s="1"/>
      <c r="K37" s="1"/>
      <c r="L37" s="1"/>
      <c r="M37" s="1"/>
      <c r="N37" s="1"/>
      <c r="O37" s="1"/>
      <c r="P37" s="2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 x14ac:dyDescent="0.25">
      <c r="A39" s="1"/>
      <c r="B39" s="1"/>
      <c r="C39" s="1"/>
      <c r="D39" s="39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2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2023-04-05T09:28:08Z</cp:lastPrinted>
  <dcterms:created xsi:type="dcterms:W3CDTF">2022-04-04T08:30:41Z</dcterms:created>
  <dcterms:modified xsi:type="dcterms:W3CDTF">2026-03-12T12:02:58Z</dcterms:modified>
</cp:coreProperties>
</file>